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138" i="1" l="1"/>
  <c r="L119" i="1"/>
  <c r="I100" i="1"/>
  <c r="G81" i="1"/>
  <c r="L62" i="1"/>
  <c r="I43" i="1"/>
  <c r="G24" i="1"/>
  <c r="G195" i="1"/>
  <c r="L176" i="1"/>
  <c r="J196" i="1"/>
  <c r="I157" i="1"/>
  <c r="I196" i="1" s="1"/>
  <c r="H196" i="1"/>
  <c r="G196" i="1"/>
  <c r="F196" i="1"/>
  <c r="L196" i="1"/>
</calcChain>
</file>

<file path=xl/sharedStrings.xml><?xml version="1.0" encoding="utf-8"?>
<sst xmlns="http://schemas.openxmlformats.org/spreadsheetml/2006/main" count="310" uniqueCount="133">
  <si>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</si>
  <si>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</si>
  <si>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</si>
  <si>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</si>
  <si>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</si>
  <si>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</si>
  <si>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</si>
  <si>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</si>
  <si>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</si>
  <si>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</si>
  <si>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</si>
  <si>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</si>
  <si>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</si>
  <si>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</si>
  <si>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</si>
  <si>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</si>
  <si>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</si>
  <si>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</si>
  <si>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</si>
  <si>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</si>
  <si>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</si>
  <si>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</si>
  <si>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</si>
  <si>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</si>
  <si>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</si>
  <si>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</si>
  <si>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</si>
  <si>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</si>
  <si>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</si>
  <si>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</si>
  <si>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</si>
  <si>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</si>
  <si>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</si>
  <si>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</si>
  <si>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</si>
  <si>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</si>
  <si>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</si>
  <si>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</si>
  <si>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</si>
  <si>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п.Синда</t>
  </si>
  <si>
    <t>Кладовщик</t>
  </si>
  <si>
    <t>Киле</t>
  </si>
  <si>
    <t>Какао с молоком и сахаром</t>
  </si>
  <si>
    <t>Сырники из творога с соусом молочным</t>
  </si>
  <si>
    <t>Хлеб пшеничный</t>
  </si>
  <si>
    <t>Груши</t>
  </si>
  <si>
    <t>Помидоры свежие</t>
  </si>
  <si>
    <t>Суп картофельный с бобовыми/гренками</t>
  </si>
  <si>
    <t>Рыба запеченная под молочным соусом</t>
  </si>
  <si>
    <t>Каша рассыпчатая рисовая</t>
  </si>
  <si>
    <t>Кисель из куураги</t>
  </si>
  <si>
    <t>150/50</t>
  </si>
  <si>
    <t>240/9</t>
  </si>
  <si>
    <t>Сок фруктовый</t>
  </si>
  <si>
    <t>Каша молочная гречневая</t>
  </si>
  <si>
    <t>Чай сладкий с молоком</t>
  </si>
  <si>
    <t>Яблоки</t>
  </si>
  <si>
    <t>Бутерброд горячий с сыром</t>
  </si>
  <si>
    <t>Кефир</t>
  </si>
  <si>
    <t>Салат из моркови и яблок</t>
  </si>
  <si>
    <t>Суп рыбный с горбушей</t>
  </si>
  <si>
    <t>Говядина тушенная с капустой</t>
  </si>
  <si>
    <t xml:space="preserve">Морс из ягод свежемороженных </t>
  </si>
  <si>
    <t>Яблоко</t>
  </si>
  <si>
    <t>Омлет натуральный</t>
  </si>
  <si>
    <t>Чай сладкий с лимоном</t>
  </si>
  <si>
    <t>Блины с джемом</t>
  </si>
  <si>
    <t>50/20</t>
  </si>
  <si>
    <t>Салат из свеклы отварной</t>
  </si>
  <si>
    <t>Суп картофельный с крупой и фрикадельками</t>
  </si>
  <si>
    <t>Котлеты рыбные</t>
  </si>
  <si>
    <t>Картофельное пюре</t>
  </si>
  <si>
    <t>Кисель сладкий из смеси ягод</t>
  </si>
  <si>
    <t>180/36</t>
  </si>
  <si>
    <t>Каша молочная Дружба</t>
  </si>
  <si>
    <t>Кофейный напиток</t>
  </si>
  <si>
    <t>Бутерброд с сыром</t>
  </si>
  <si>
    <t>Йогурт питьевой</t>
  </si>
  <si>
    <t>Печенье</t>
  </si>
  <si>
    <t>Салат из кукурузы консервированной</t>
  </si>
  <si>
    <t>Щи из свежей капусты</t>
  </si>
  <si>
    <t>Шницель из говядины</t>
  </si>
  <si>
    <t>Рис отварной</t>
  </si>
  <si>
    <t>Морс из ягоды свежемороженной</t>
  </si>
  <si>
    <t>225/16/5</t>
  </si>
  <si>
    <t xml:space="preserve">Омлет натуральный </t>
  </si>
  <si>
    <t>Чай с сахаром</t>
  </si>
  <si>
    <t>Вафли</t>
  </si>
  <si>
    <t>Салат картофельный с сельдью</t>
  </si>
  <si>
    <t>Суп лапша по домашнему</t>
  </si>
  <si>
    <t>Каша гречневая</t>
  </si>
  <si>
    <t>Печень по строгановски</t>
  </si>
  <si>
    <t>Компот из с/ф</t>
  </si>
  <si>
    <t>Хлеб Пшеничный</t>
  </si>
  <si>
    <t>Запеканка из творога</t>
  </si>
  <si>
    <t>165/35</t>
  </si>
  <si>
    <t>32/1</t>
  </si>
  <si>
    <t>Салат из свежих помидоров и огурцов</t>
  </si>
  <si>
    <t>Суп с рыбными консервами</t>
  </si>
  <si>
    <t>Фрикадельки из птицы/соус молочный</t>
  </si>
  <si>
    <t>Картофель отварной</t>
  </si>
  <si>
    <t>Кисель из ягод сежемороженных</t>
  </si>
  <si>
    <t>Каша молочная манная</t>
  </si>
  <si>
    <t>Салат из свеклы с зеленым горошком</t>
  </si>
  <si>
    <t>Суп картофельный из птицы</t>
  </si>
  <si>
    <t>Котлеты рыбные (горбуша)</t>
  </si>
  <si>
    <t>Рагу из овощей с кашей</t>
  </si>
  <si>
    <t>Компот из свежемороженных ягод</t>
  </si>
  <si>
    <t>200/15</t>
  </si>
  <si>
    <t xml:space="preserve">Оладьи с молоком сгущенным </t>
  </si>
  <si>
    <t>Какао с молоком</t>
  </si>
  <si>
    <t>Варенец</t>
  </si>
  <si>
    <t>Салат из овощей с морской капустой</t>
  </si>
  <si>
    <t>Борщ с капустой</t>
  </si>
  <si>
    <t>Оладьи из печени</t>
  </si>
  <si>
    <t>Макаронные изделия с овощами</t>
  </si>
  <si>
    <t>Компот сладкий из кураги</t>
  </si>
  <si>
    <t>80/24</t>
  </si>
  <si>
    <t>225/16</t>
  </si>
  <si>
    <t>Каша молочная из овсянной крупы</t>
  </si>
  <si>
    <t>Винегрет овощной</t>
  </si>
  <si>
    <t>Суп из овощей на мясном бульоне</t>
  </si>
  <si>
    <t>Голубцы ленивые</t>
  </si>
  <si>
    <t xml:space="preserve">Сок фруктовый </t>
  </si>
  <si>
    <t>230/16</t>
  </si>
  <si>
    <t>Кофейный напиток с молоком</t>
  </si>
  <si>
    <t>Ряженка</t>
  </si>
  <si>
    <t>Огурцы свежие</t>
  </si>
  <si>
    <t>Рассольник Ленинградский со сметаной</t>
  </si>
  <si>
    <t>Биточки рубленные из птицы паровые</t>
  </si>
  <si>
    <t>Макароны с сыром</t>
  </si>
  <si>
    <t>Компот из ягод свежемороженных</t>
  </si>
  <si>
    <t>245/5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</si>
</sst>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9" zoomScaleNormal="89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N67" sqref="N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170</v>
      </c>
      <c r="G6" s="40">
        <v>6</v>
      </c>
      <c r="H6" s="40">
        <v>10</v>
      </c>
      <c r="I6" s="40">
        <v>30</v>
      </c>
      <c r="J6" s="40">
        <v>235</v>
      </c>
      <c r="K6" s="41">
        <v>183</v>
      </c>
      <c r="L6" s="40">
        <v>27.4</v>
      </c>
    </row>
    <row r="7" spans="1:12" ht="15" x14ac:dyDescent="0.25">
      <c r="A7" s="23"/>
      <c r="B7" s="15"/>
      <c r="C7" s="11"/>
      <c r="D7" s="6"/>
      <c r="E7" s="42" t="s">
        <v>76</v>
      </c>
      <c r="F7" s="43">
        <v>25</v>
      </c>
      <c r="G7" s="43">
        <v>3</v>
      </c>
      <c r="H7" s="43">
        <v>6</v>
      </c>
      <c r="I7" s="43">
        <v>12</v>
      </c>
      <c r="J7" s="43">
        <v>94</v>
      </c>
      <c r="K7" s="44">
        <v>3</v>
      </c>
      <c r="L7" s="43">
        <v>18.5</v>
      </c>
    </row>
    <row r="8" spans="1:12" ht="15" x14ac:dyDescent="0.25">
      <c r="A8" s="23"/>
      <c r="B8" s="15"/>
      <c r="C8" s="11"/>
      <c r="D8" s="7" t="s">
        <v>22</v>
      </c>
      <c r="E8" s="42" t="s">
        <v>75</v>
      </c>
      <c r="F8" s="43">
        <v>180</v>
      </c>
      <c r="G8" s="43">
        <v>4</v>
      </c>
      <c r="H8" s="43">
        <v>3</v>
      </c>
      <c r="I8" s="43">
        <v>13</v>
      </c>
      <c r="J8" s="43">
        <v>90</v>
      </c>
      <c r="K8" s="44">
        <v>8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201</v>
      </c>
      <c r="G9" s="43">
        <v>1</v>
      </c>
      <c r="H9" s="43">
        <v>0</v>
      </c>
      <c r="I9" s="43">
        <v>10</v>
      </c>
      <c r="J9" s="43">
        <v>46</v>
      </c>
      <c r="K9" s="44">
        <v>123</v>
      </c>
      <c r="L9" s="43">
        <v>5.2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77</v>
      </c>
      <c r="F11" s="43">
        <v>180</v>
      </c>
      <c r="G11" s="43">
        <v>5</v>
      </c>
      <c r="H11" s="43">
        <v>4</v>
      </c>
      <c r="I11" s="43">
        <v>8</v>
      </c>
      <c r="J11" s="43">
        <v>102</v>
      </c>
      <c r="K11" s="44">
        <v>1</v>
      </c>
      <c r="L11" s="43">
        <v>64.2</v>
      </c>
    </row>
    <row r="12" spans="1:12" ht="15" x14ac:dyDescent="0.25">
      <c r="A12" s="23"/>
      <c r="B12" s="15"/>
      <c r="C12" s="11"/>
      <c r="D12" s="6"/>
      <c r="E12" s="42" t="s">
        <v>78</v>
      </c>
      <c r="F12" s="43">
        <v>20</v>
      </c>
      <c r="G12" s="43">
        <v>1</v>
      </c>
      <c r="H12" s="43">
        <v>2</v>
      </c>
      <c r="I12" s="43">
        <v>15</v>
      </c>
      <c r="J12" s="43">
        <v>83</v>
      </c>
      <c r="K12" s="44">
        <v>602</v>
      </c>
      <c r="L12" s="43">
        <v>8.8000000000000007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776</v>
      </c>
      <c r="G13" s="19">
        <f t="shared" ref="G13:J13" si="0">SUM(G6:G12)</f>
        <v>20</v>
      </c>
      <c r="H13" s="19">
        <f t="shared" si="0"/>
        <v>25</v>
      </c>
      <c r="I13" s="19">
        <f t="shared" si="0"/>
        <v>88</v>
      </c>
      <c r="J13" s="19">
        <f t="shared" si="0"/>
        <v>650</v>
      </c>
      <c r="K13" s="25"/>
      <c r="L13" s="19">
        <f t="shared" ref="L13" si="1">SUM(L6:L12)</f>
        <v>140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2</v>
      </c>
      <c r="H14" s="43">
        <v>0</v>
      </c>
      <c r="I14" s="43">
        <v>6</v>
      </c>
      <c r="J14" s="43">
        <v>37</v>
      </c>
      <c r="K14" s="44">
        <v>12</v>
      </c>
      <c r="L14" s="43">
        <v>16.7</v>
      </c>
    </row>
    <row r="15" spans="1:12" ht="15" x14ac:dyDescent="0.25">
      <c r="A15" s="23"/>
      <c r="B15" s="15"/>
      <c r="C15" s="11"/>
      <c r="D15" s="7" t="s">
        <v>27</v>
      </c>
      <c r="E15" s="42" t="s">
        <v>80</v>
      </c>
      <c r="F15" s="43" t="s">
        <v>84</v>
      </c>
      <c r="G15" s="43">
        <v>6</v>
      </c>
      <c r="H15" s="43">
        <v>7</v>
      </c>
      <c r="I15" s="43">
        <v>6</v>
      </c>
      <c r="J15" s="43">
        <v>119</v>
      </c>
      <c r="K15" s="44">
        <v>87</v>
      </c>
      <c r="L15" s="43">
        <v>35.4</v>
      </c>
    </row>
    <row r="16" spans="1:12" ht="15" x14ac:dyDescent="0.25">
      <c r="A16" s="23"/>
      <c r="B16" s="15"/>
      <c r="C16" s="11"/>
      <c r="D16" s="7" t="s">
        <v>28</v>
      </c>
      <c r="E16" s="42" t="s">
        <v>81</v>
      </c>
      <c r="F16" s="43">
        <v>100</v>
      </c>
      <c r="G16" s="43">
        <v>10</v>
      </c>
      <c r="H16" s="43">
        <v>10</v>
      </c>
      <c r="I16" s="43">
        <v>18</v>
      </c>
      <c r="J16" s="43">
        <v>322</v>
      </c>
      <c r="K16" s="44">
        <v>271</v>
      </c>
      <c r="L16" s="43">
        <v>62.3</v>
      </c>
    </row>
    <row r="17" spans="1:12" ht="15" x14ac:dyDescent="0.25">
      <c r="A17" s="23"/>
      <c r="B17" s="15"/>
      <c r="C17" s="11"/>
      <c r="D17" s="7" t="s">
        <v>29</v>
      </c>
      <c r="E17" s="42" t="s">
        <v>82</v>
      </c>
      <c r="F17" s="43">
        <v>180</v>
      </c>
      <c r="G17" s="43">
        <v>4</v>
      </c>
      <c r="H17" s="43">
        <v>11</v>
      </c>
      <c r="I17" s="43">
        <v>20</v>
      </c>
      <c r="J17" s="43">
        <v>197</v>
      </c>
      <c r="K17" s="44">
        <v>349</v>
      </c>
      <c r="L17" s="43">
        <v>42.9</v>
      </c>
    </row>
    <row r="18" spans="1:12" ht="15" x14ac:dyDescent="0.25">
      <c r="A18" s="23"/>
      <c r="B18" s="15"/>
      <c r="C18" s="11"/>
      <c r="D18" s="7" t="s">
        <v>30</v>
      </c>
      <c r="E18" s="42" t="s">
        <v>83</v>
      </c>
      <c r="F18" s="43">
        <v>180</v>
      </c>
      <c r="G18" s="43">
        <v>0</v>
      </c>
      <c r="H18" s="43">
        <v>0</v>
      </c>
      <c r="I18" s="43">
        <v>12</v>
      </c>
      <c r="J18" s="43">
        <v>48</v>
      </c>
      <c r="K18" s="44">
        <v>14</v>
      </c>
      <c r="L18" s="43">
        <v>18.5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28</v>
      </c>
      <c r="G19" s="43">
        <v>2</v>
      </c>
      <c r="H19" s="43">
        <v>0</v>
      </c>
      <c r="I19" s="43">
        <v>14</v>
      </c>
      <c r="J19" s="43">
        <v>64</v>
      </c>
      <c r="K19" s="44">
        <v>123</v>
      </c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548</v>
      </c>
      <c r="G23" s="19">
        <f t="shared" ref="G23:J23" si="2">SUM(G14:G22)</f>
        <v>24</v>
      </c>
      <c r="H23" s="19">
        <f t="shared" si="2"/>
        <v>28</v>
      </c>
      <c r="I23" s="19">
        <f t="shared" si="2"/>
        <v>76</v>
      </c>
      <c r="J23" s="19">
        <f t="shared" si="2"/>
        <v>787</v>
      </c>
      <c r="K23" s="25"/>
      <c r="L23" s="19">
        <f t="shared" ref="L23" si="3">SUM(L14:L22)</f>
        <v>179.99999999999997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1324</v>
      </c>
      <c r="G24" s="32">
        <f t="shared" ref="G24:J24" si="4">G13+G23</f>
        <v>44</v>
      </c>
      <c r="H24" s="32">
        <f t="shared" si="4"/>
        <v>53</v>
      </c>
      <c r="I24" s="32">
        <f t="shared" si="4"/>
        <v>164</v>
      </c>
      <c r="J24" s="32">
        <f t="shared" si="4"/>
        <v>1437</v>
      </c>
      <c r="K24" s="32"/>
      <c r="L24" s="32">
        <f t="shared" ref="L24" si="5">L13+L23</f>
        <v>320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90</v>
      </c>
      <c r="G25" s="40">
        <v>9</v>
      </c>
      <c r="H25" s="40">
        <v>14</v>
      </c>
      <c r="I25" s="40">
        <v>2</v>
      </c>
      <c r="J25" s="40">
        <v>171</v>
      </c>
      <c r="K25" s="41">
        <v>214</v>
      </c>
      <c r="L25" s="40">
        <v>34.700000000000003</v>
      </c>
    </row>
    <row r="26" spans="1:12" ht="15" x14ac:dyDescent="0.25">
      <c r="A26" s="14"/>
      <c r="B26" s="15"/>
      <c r="C26" s="11"/>
      <c r="D26" s="6"/>
      <c r="E26" s="42" t="s">
        <v>87</v>
      </c>
      <c r="F26" s="43">
        <v>20</v>
      </c>
      <c r="G26" s="43">
        <v>0</v>
      </c>
      <c r="H26" s="43">
        <v>0</v>
      </c>
      <c r="I26" s="43">
        <v>15</v>
      </c>
      <c r="J26" s="43">
        <v>46</v>
      </c>
      <c r="K26" s="44">
        <v>6</v>
      </c>
      <c r="L26" s="43">
        <v>15.2</v>
      </c>
    </row>
    <row r="27" spans="1:12" ht="15" x14ac:dyDescent="0.25">
      <c r="A27" s="14"/>
      <c r="B27" s="15"/>
      <c r="C27" s="11"/>
      <c r="D27" s="7" t="s">
        <v>22</v>
      </c>
      <c r="E27" s="42" t="s">
        <v>86</v>
      </c>
      <c r="F27" s="43">
        <v>180</v>
      </c>
      <c r="G27" s="43">
        <v>0</v>
      </c>
      <c r="H27" s="43">
        <v>0</v>
      </c>
      <c r="I27" s="43">
        <v>5</v>
      </c>
      <c r="J27" s="43">
        <v>20</v>
      </c>
      <c r="K27" s="44">
        <v>2</v>
      </c>
      <c r="L27" s="43">
        <v>4.5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</v>
      </c>
      <c r="H28" s="43">
        <v>0</v>
      </c>
      <c r="I28" s="43">
        <v>10</v>
      </c>
      <c r="J28" s="43">
        <v>46</v>
      </c>
      <c r="K28" s="44">
        <v>123</v>
      </c>
      <c r="L28" s="43">
        <v>4.5999999999999996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</v>
      </c>
      <c r="H29" s="43">
        <v>0</v>
      </c>
      <c r="I29" s="43">
        <v>10</v>
      </c>
      <c r="J29" s="43">
        <v>46</v>
      </c>
      <c r="K29" s="44">
        <v>338</v>
      </c>
      <c r="L29" s="43">
        <v>52</v>
      </c>
    </row>
    <row r="30" spans="1:12" ht="15" x14ac:dyDescent="0.25">
      <c r="A30" s="14"/>
      <c r="B30" s="15"/>
      <c r="C30" s="11"/>
      <c r="D30" s="6"/>
      <c r="E30" s="42" t="s">
        <v>53</v>
      </c>
      <c r="F30" s="43">
        <v>200</v>
      </c>
      <c r="G30" s="43">
        <v>1</v>
      </c>
      <c r="H30" s="43">
        <v>0</v>
      </c>
      <c r="I30" s="43">
        <v>20</v>
      </c>
      <c r="J30" s="43">
        <v>83</v>
      </c>
      <c r="K30" s="44">
        <v>389</v>
      </c>
      <c r="L30" s="43">
        <v>29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11</v>
      </c>
      <c r="H32" s="19">
        <f t="shared" ref="H32" si="7">SUM(H25:H31)</f>
        <v>14</v>
      </c>
      <c r="I32" s="19">
        <f t="shared" ref="I32" si="8">SUM(I25:I31)</f>
        <v>62</v>
      </c>
      <c r="J32" s="19">
        <f t="shared" ref="J32:L32" si="9">SUM(J25:J31)</f>
        <v>412</v>
      </c>
      <c r="K32" s="25"/>
      <c r="L32" s="19">
        <f t="shared" si="9"/>
        <v>140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60</v>
      </c>
      <c r="G33" s="43">
        <v>3</v>
      </c>
      <c r="H33" s="43">
        <v>8</v>
      </c>
      <c r="I33" s="43">
        <v>5</v>
      </c>
      <c r="J33" s="43">
        <v>106</v>
      </c>
      <c r="K33" s="44">
        <v>45</v>
      </c>
      <c r="L33" s="43">
        <v>29</v>
      </c>
    </row>
    <row r="34" spans="1:12" ht="15" x14ac:dyDescent="0.25">
      <c r="A34" s="14"/>
      <c r="B34" s="15"/>
      <c r="C34" s="11"/>
      <c r="D34" s="7" t="s">
        <v>27</v>
      </c>
      <c r="E34" s="42" t="s">
        <v>89</v>
      </c>
      <c r="F34" s="43">
        <v>180</v>
      </c>
      <c r="G34" s="43">
        <v>9</v>
      </c>
      <c r="H34" s="43">
        <v>9</v>
      </c>
      <c r="I34" s="43">
        <v>9</v>
      </c>
      <c r="J34" s="43">
        <v>162</v>
      </c>
      <c r="K34" s="44">
        <v>106</v>
      </c>
      <c r="L34" s="43">
        <v>27.9</v>
      </c>
    </row>
    <row r="35" spans="1:12" ht="15" x14ac:dyDescent="0.25">
      <c r="A35" s="14"/>
      <c r="B35" s="15"/>
      <c r="C35" s="11"/>
      <c r="D35" s="7" t="s">
        <v>28</v>
      </c>
      <c r="E35" s="42" t="s">
        <v>91</v>
      </c>
      <c r="F35" s="43">
        <v>90</v>
      </c>
      <c r="G35" s="43">
        <v>13</v>
      </c>
      <c r="H35" s="43">
        <v>16</v>
      </c>
      <c r="I35" s="43">
        <v>11</v>
      </c>
      <c r="J35" s="43">
        <v>153</v>
      </c>
      <c r="K35" s="44">
        <v>256</v>
      </c>
      <c r="L35" s="43">
        <v>95.3</v>
      </c>
    </row>
    <row r="36" spans="1:12" ht="15" x14ac:dyDescent="0.25">
      <c r="A36" s="14"/>
      <c r="B36" s="15"/>
      <c r="C36" s="11"/>
      <c r="D36" s="7" t="s">
        <v>29</v>
      </c>
      <c r="E36" s="42" t="s">
        <v>90</v>
      </c>
      <c r="F36" s="43">
        <v>150</v>
      </c>
      <c r="G36" s="43">
        <v>3</v>
      </c>
      <c r="H36" s="43">
        <v>0</v>
      </c>
      <c r="I36" s="43">
        <v>38</v>
      </c>
      <c r="J36" s="43">
        <v>233</v>
      </c>
      <c r="K36" s="44">
        <v>181</v>
      </c>
      <c r="L36" s="43">
        <v>14.5</v>
      </c>
    </row>
    <row r="37" spans="1:12" ht="15" x14ac:dyDescent="0.25">
      <c r="A37" s="14"/>
      <c r="B37" s="15"/>
      <c r="C37" s="11"/>
      <c r="D37" s="7" t="s">
        <v>30</v>
      </c>
      <c r="E37" s="42" t="s">
        <v>92</v>
      </c>
      <c r="F37" s="43">
        <v>180</v>
      </c>
      <c r="G37" s="43">
        <v>0</v>
      </c>
      <c r="H37" s="43">
        <v>0</v>
      </c>
      <c r="I37" s="43">
        <v>5</v>
      </c>
      <c r="J37" s="43">
        <v>19</v>
      </c>
      <c r="K37" s="44">
        <v>11</v>
      </c>
      <c r="L37" s="43">
        <v>7.9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55</v>
      </c>
      <c r="G38" s="43">
        <v>4</v>
      </c>
      <c r="H38" s="43">
        <v>0</v>
      </c>
      <c r="I38" s="43">
        <v>26</v>
      </c>
      <c r="J38" s="43">
        <v>127</v>
      </c>
      <c r="K38" s="44">
        <v>123</v>
      </c>
      <c r="L38" s="43">
        <v>5.4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32</v>
      </c>
      <c r="H42" s="19">
        <f t="shared" ref="H42" si="11">SUM(H33:H41)</f>
        <v>33</v>
      </c>
      <c r="I42" s="19">
        <f t="shared" ref="I42" si="12">SUM(I33:I41)</f>
        <v>94</v>
      </c>
      <c r="J42" s="19">
        <f t="shared" ref="J42:L42" si="13">SUM(J33:J41)</f>
        <v>800</v>
      </c>
      <c r="K42" s="25"/>
      <c r="L42" s="19">
        <f t="shared" si="13"/>
        <v>180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1325</v>
      </c>
      <c r="G43" s="32">
        <f t="shared" ref="G43" si="14">G32+G42</f>
        <v>43</v>
      </c>
      <c r="H43" s="32">
        <f t="shared" ref="H43" si="15">H32+H42</f>
        <v>47</v>
      </c>
      <c r="I43" s="32">
        <f t="shared" ref="I43" si="16">I32+I42</f>
        <v>156</v>
      </c>
      <c r="J43" s="32">
        <f t="shared" ref="J43:L43" si="17">J32+J42</f>
        <v>1212</v>
      </c>
      <c r="K43" s="32"/>
      <c r="L43" s="32">
        <f t="shared" si="17"/>
        <v>320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 t="s">
        <v>95</v>
      </c>
      <c r="G44" s="40">
        <v>9</v>
      </c>
      <c r="H44" s="40">
        <v>9</v>
      </c>
      <c r="I44" s="40">
        <v>37</v>
      </c>
      <c r="J44" s="40">
        <v>306</v>
      </c>
      <c r="K44" s="41">
        <v>3</v>
      </c>
      <c r="L44" s="40">
        <v>67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180</v>
      </c>
      <c r="G45" s="43">
        <v>5</v>
      </c>
      <c r="H45" s="43">
        <v>6</v>
      </c>
      <c r="I45" s="43">
        <v>7</v>
      </c>
      <c r="J45" s="43">
        <v>95</v>
      </c>
      <c r="K45" s="44">
        <v>386</v>
      </c>
      <c r="L45" s="43">
        <v>38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4</v>
      </c>
      <c r="H46" s="43">
        <v>3</v>
      </c>
      <c r="I46" s="43">
        <v>11</v>
      </c>
      <c r="J46" s="43">
        <v>94</v>
      </c>
      <c r="K46" s="44" t="s">
        <v>96</v>
      </c>
      <c r="L46" s="43">
        <v>4.7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</v>
      </c>
      <c r="H47" s="43">
        <v>0</v>
      </c>
      <c r="I47" s="43">
        <v>10</v>
      </c>
      <c r="J47" s="43">
        <v>46</v>
      </c>
      <c r="K47" s="44">
        <v>123</v>
      </c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</v>
      </c>
      <c r="H48" s="43">
        <v>0</v>
      </c>
      <c r="I48" s="43">
        <v>9</v>
      </c>
      <c r="J48" s="43">
        <v>46</v>
      </c>
      <c r="K48" s="44">
        <v>338</v>
      </c>
      <c r="L48" s="43">
        <v>26.1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74</v>
      </c>
      <c r="J51" s="19">
        <f t="shared" ref="J51:L51" si="21">SUM(J44:J50)</f>
        <v>587</v>
      </c>
      <c r="K51" s="25"/>
      <c r="L51" s="19">
        <f t="shared" si="21"/>
        <v>140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100</v>
      </c>
      <c r="G52" s="43">
        <v>1</v>
      </c>
      <c r="H52" s="43">
        <v>10</v>
      </c>
      <c r="I52" s="43">
        <v>3</v>
      </c>
      <c r="J52" s="43">
        <v>107</v>
      </c>
      <c r="K52" s="44">
        <v>70</v>
      </c>
      <c r="L52" s="43">
        <v>15.7</v>
      </c>
    </row>
    <row r="53" spans="1:12" ht="15" x14ac:dyDescent="0.25">
      <c r="A53" s="23"/>
      <c r="B53" s="15"/>
      <c r="C53" s="11"/>
      <c r="D53" s="7" t="s">
        <v>27</v>
      </c>
      <c r="E53" s="42" t="s">
        <v>98</v>
      </c>
      <c r="F53" s="43">
        <v>250</v>
      </c>
      <c r="G53" s="43">
        <v>9</v>
      </c>
      <c r="H53" s="43">
        <v>3</v>
      </c>
      <c r="I53" s="43">
        <v>16</v>
      </c>
      <c r="J53" s="43">
        <v>130</v>
      </c>
      <c r="K53" s="44">
        <v>87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42" t="s">
        <v>99</v>
      </c>
      <c r="F54" s="43">
        <v>90</v>
      </c>
      <c r="G54" s="43">
        <v>5</v>
      </c>
      <c r="H54" s="43">
        <v>9</v>
      </c>
      <c r="I54" s="43">
        <v>12</v>
      </c>
      <c r="J54" s="43">
        <v>149</v>
      </c>
      <c r="K54" s="44">
        <v>308</v>
      </c>
      <c r="L54" s="43">
        <v>120.9</v>
      </c>
    </row>
    <row r="55" spans="1:12" ht="15" x14ac:dyDescent="0.25">
      <c r="A55" s="23"/>
      <c r="B55" s="15"/>
      <c r="C55" s="11"/>
      <c r="D55" s="7" t="s">
        <v>29</v>
      </c>
      <c r="E55" s="42" t="s">
        <v>100</v>
      </c>
      <c r="F55" s="43">
        <v>180</v>
      </c>
      <c r="G55" s="43">
        <v>3</v>
      </c>
      <c r="H55" s="43">
        <v>6</v>
      </c>
      <c r="I55" s="43">
        <v>48</v>
      </c>
      <c r="J55" s="43">
        <v>178</v>
      </c>
      <c r="K55" s="44">
        <v>333</v>
      </c>
      <c r="L55" s="43">
        <v>12.2</v>
      </c>
    </row>
    <row r="56" spans="1:12" ht="15" x14ac:dyDescent="0.25">
      <c r="A56" s="23"/>
      <c r="B56" s="15"/>
      <c r="C56" s="11"/>
      <c r="D56" s="7" t="s">
        <v>30</v>
      </c>
      <c r="E56" s="42" t="s">
        <v>101</v>
      </c>
      <c r="F56" s="43">
        <v>180</v>
      </c>
      <c r="G56" s="43">
        <v>0</v>
      </c>
      <c r="H56" s="43">
        <v>0</v>
      </c>
      <c r="I56" s="43">
        <v>13</v>
      </c>
      <c r="J56" s="43">
        <v>51</v>
      </c>
      <c r="K56" s="44">
        <v>8</v>
      </c>
      <c r="L56" s="43">
        <v>7.8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32</v>
      </c>
      <c r="G57" s="43">
        <v>2</v>
      </c>
      <c r="H57" s="43">
        <v>0</v>
      </c>
      <c r="I57" s="43">
        <v>16</v>
      </c>
      <c r="J57" s="43">
        <v>73</v>
      </c>
      <c r="K57" s="44">
        <v>123</v>
      </c>
      <c r="L57" s="43">
        <v>5.4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832</v>
      </c>
      <c r="G61" s="19">
        <f t="shared" ref="G61" si="22">SUM(G52:G60)</f>
        <v>20</v>
      </c>
      <c r="H61" s="19">
        <f t="shared" ref="H61" si="23">SUM(H52:H60)</f>
        <v>28</v>
      </c>
      <c r="I61" s="19">
        <f t="shared" ref="I61" si="24">SUM(I52:I60)</f>
        <v>108</v>
      </c>
      <c r="J61" s="19">
        <f t="shared" ref="J61:L61" si="25">SUM(J52:J60)</f>
        <v>688</v>
      </c>
      <c r="K61" s="25"/>
      <c r="L61" s="19">
        <f t="shared" si="25"/>
        <v>180.00000000000003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1312</v>
      </c>
      <c r="G62" s="32">
        <f t="shared" ref="G62" si="26">G51+G61</f>
        <v>39</v>
      </c>
      <c r="H62" s="32">
        <f t="shared" ref="H62" si="27">H51+H61</f>
        <v>46</v>
      </c>
      <c r="I62" s="32">
        <f t="shared" ref="I62" si="28">I51+I61</f>
        <v>182</v>
      </c>
      <c r="J62" s="32">
        <f t="shared" ref="J62:L62" si="29">J51+J61</f>
        <v>1275</v>
      </c>
      <c r="K62" s="32"/>
      <c r="L62" s="32">
        <f t="shared" si="29"/>
        <v>320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170</v>
      </c>
      <c r="G63" s="40">
        <v>1</v>
      </c>
      <c r="H63" s="40">
        <v>4</v>
      </c>
      <c r="I63" s="40">
        <v>17</v>
      </c>
      <c r="J63" s="40">
        <v>152</v>
      </c>
      <c r="K63" s="41">
        <v>181</v>
      </c>
      <c r="L63" s="40">
        <v>20.399999999999999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30</v>
      </c>
      <c r="G64" s="43">
        <v>4</v>
      </c>
      <c r="H64" s="43">
        <v>6</v>
      </c>
      <c r="I64" s="43">
        <v>19</v>
      </c>
      <c r="J64" s="43">
        <v>94</v>
      </c>
      <c r="K64" s="44">
        <v>11</v>
      </c>
      <c r="L64" s="43">
        <v>19.5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180</v>
      </c>
      <c r="G65" s="43">
        <v>0</v>
      </c>
      <c r="H65" s="43">
        <v>0</v>
      </c>
      <c r="I65" s="43">
        <v>8</v>
      </c>
      <c r="J65" s="43">
        <v>32</v>
      </c>
      <c r="K65" s="44">
        <v>9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</v>
      </c>
      <c r="H66" s="43">
        <v>0</v>
      </c>
      <c r="I66" s="43">
        <v>10</v>
      </c>
      <c r="J66" s="43">
        <v>26</v>
      </c>
      <c r="K66" s="44">
        <v>123</v>
      </c>
      <c r="L66" s="43">
        <v>5.0999999999999996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0</v>
      </c>
      <c r="I67" s="43">
        <v>10</v>
      </c>
      <c r="J67" s="43">
        <v>46</v>
      </c>
      <c r="K67" s="44">
        <v>338</v>
      </c>
      <c r="L67" s="43">
        <v>45</v>
      </c>
    </row>
    <row r="68" spans="1:12" ht="15" x14ac:dyDescent="0.25">
      <c r="A68" s="23"/>
      <c r="B68" s="15"/>
      <c r="C68" s="11"/>
      <c r="D68" s="6"/>
      <c r="E68" s="42" t="s">
        <v>53</v>
      </c>
      <c r="F68" s="43">
        <v>200</v>
      </c>
      <c r="G68" s="43">
        <v>0</v>
      </c>
      <c r="H68" s="43">
        <v>0</v>
      </c>
      <c r="I68" s="43">
        <v>32</v>
      </c>
      <c r="J68" s="43">
        <v>132</v>
      </c>
      <c r="K68" s="44">
        <v>389</v>
      </c>
      <c r="L68" s="43">
        <v>42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6</v>
      </c>
      <c r="H70" s="19">
        <f t="shared" ref="H70" si="31">SUM(H63:H69)</f>
        <v>10</v>
      </c>
      <c r="I70" s="19">
        <f t="shared" ref="I70" si="32">SUM(I63:I69)</f>
        <v>96</v>
      </c>
      <c r="J70" s="19">
        <f t="shared" ref="J70:L70" si="33">SUM(J63:J69)</f>
        <v>482</v>
      </c>
      <c r="K70" s="25"/>
      <c r="L70" s="19">
        <f t="shared" si="33"/>
        <v>140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60</v>
      </c>
      <c r="G71" s="43">
        <v>1</v>
      </c>
      <c r="H71" s="43">
        <v>2</v>
      </c>
      <c r="I71" s="43">
        <v>5</v>
      </c>
      <c r="J71" s="43">
        <v>46</v>
      </c>
      <c r="K71" s="44">
        <v>53</v>
      </c>
      <c r="L71" s="43">
        <v>22.8</v>
      </c>
    </row>
    <row r="72" spans="1:12" ht="15" x14ac:dyDescent="0.25">
      <c r="A72" s="23"/>
      <c r="B72" s="15"/>
      <c r="C72" s="11"/>
      <c r="D72" s="7" t="s">
        <v>27</v>
      </c>
      <c r="E72" s="42" t="s">
        <v>104</v>
      </c>
      <c r="F72" s="43" t="s">
        <v>108</v>
      </c>
      <c r="G72" s="43">
        <v>2</v>
      </c>
      <c r="H72" s="43">
        <v>2</v>
      </c>
      <c r="I72" s="43">
        <v>7</v>
      </c>
      <c r="J72" s="43">
        <v>82</v>
      </c>
      <c r="K72" s="44">
        <v>77</v>
      </c>
      <c r="L72" s="43">
        <v>30.4</v>
      </c>
    </row>
    <row r="73" spans="1:12" ht="15" x14ac:dyDescent="0.25">
      <c r="A73" s="23"/>
      <c r="B73" s="15"/>
      <c r="C73" s="11"/>
      <c r="D73" s="7" t="s">
        <v>28</v>
      </c>
      <c r="E73" s="42" t="s">
        <v>105</v>
      </c>
      <c r="F73" s="43">
        <v>120</v>
      </c>
      <c r="G73" s="43">
        <v>6</v>
      </c>
      <c r="H73" s="43">
        <v>16</v>
      </c>
      <c r="I73" s="43">
        <v>6</v>
      </c>
      <c r="J73" s="43">
        <v>149</v>
      </c>
      <c r="K73" s="44">
        <v>241</v>
      </c>
      <c r="L73" s="43">
        <v>74.2</v>
      </c>
    </row>
    <row r="74" spans="1:12" ht="15" x14ac:dyDescent="0.25">
      <c r="A74" s="23"/>
      <c r="B74" s="15"/>
      <c r="C74" s="11"/>
      <c r="D74" s="7" t="s">
        <v>29</v>
      </c>
      <c r="E74" s="42" t="s">
        <v>106</v>
      </c>
      <c r="F74" s="43">
        <v>150</v>
      </c>
      <c r="G74" s="43">
        <v>3</v>
      </c>
      <c r="H74" s="43">
        <v>11</v>
      </c>
      <c r="I74" s="43">
        <v>20</v>
      </c>
      <c r="J74" s="43">
        <v>201</v>
      </c>
      <c r="K74" s="44">
        <v>144</v>
      </c>
      <c r="L74" s="43">
        <v>35</v>
      </c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180</v>
      </c>
      <c r="G75" s="43">
        <v>0</v>
      </c>
      <c r="H75" s="43">
        <v>0</v>
      </c>
      <c r="I75" s="43">
        <v>6</v>
      </c>
      <c r="J75" s="43">
        <v>29</v>
      </c>
      <c r="K75" s="44">
        <v>5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34</v>
      </c>
      <c r="G76" s="43">
        <v>2</v>
      </c>
      <c r="H76" s="43">
        <v>0</v>
      </c>
      <c r="I76" s="43">
        <v>17</v>
      </c>
      <c r="J76" s="43">
        <v>78</v>
      </c>
      <c r="K76" s="44">
        <v>123</v>
      </c>
      <c r="L76" s="43">
        <v>5.6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544</v>
      </c>
      <c r="G80" s="19">
        <f t="shared" ref="G80" si="34">SUM(G71:G79)</f>
        <v>14</v>
      </c>
      <c r="H80" s="19">
        <f t="shared" ref="H80" si="35">SUM(H71:H79)</f>
        <v>31</v>
      </c>
      <c r="I80" s="19">
        <f t="shared" ref="I80" si="36">SUM(I71:I79)</f>
        <v>61</v>
      </c>
      <c r="J80" s="19">
        <f t="shared" ref="J80:L80" si="37">SUM(J71:J79)</f>
        <v>585</v>
      </c>
      <c r="K80" s="25"/>
      <c r="L80" s="19">
        <f t="shared" si="37"/>
        <v>180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1244</v>
      </c>
      <c r="G81" s="32">
        <f t="shared" ref="G81" si="38">G70+G80</f>
        <v>20</v>
      </c>
      <c r="H81" s="32">
        <f t="shared" ref="H81" si="39">H70+H80</f>
        <v>41</v>
      </c>
      <c r="I81" s="32">
        <f t="shared" ref="I81" si="40">I70+I80</f>
        <v>157</v>
      </c>
      <c r="J81" s="32">
        <f t="shared" ref="J81:L81" si="41">J70+J80</f>
        <v>1067</v>
      </c>
      <c r="K81" s="32"/>
      <c r="L81" s="32">
        <f t="shared" si="41"/>
        <v>320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 t="s">
        <v>117</v>
      </c>
      <c r="G82" s="40">
        <v>3</v>
      </c>
      <c r="H82" s="40">
        <v>4</v>
      </c>
      <c r="I82" s="40">
        <v>24</v>
      </c>
      <c r="J82" s="40">
        <v>147</v>
      </c>
      <c r="K82" s="41">
        <v>444</v>
      </c>
      <c r="L82" s="40">
        <v>29.8</v>
      </c>
    </row>
    <row r="83" spans="1:12" ht="15" x14ac:dyDescent="0.25">
      <c r="A83" s="23"/>
      <c r="B83" s="15"/>
      <c r="C83" s="11"/>
      <c r="D83" s="6"/>
      <c r="E83" s="42" t="s">
        <v>111</v>
      </c>
      <c r="F83" s="43">
        <v>180</v>
      </c>
      <c r="G83" s="43">
        <v>5</v>
      </c>
      <c r="H83" s="43">
        <v>6</v>
      </c>
      <c r="I83" s="43">
        <v>7</v>
      </c>
      <c r="J83" s="43">
        <v>95</v>
      </c>
      <c r="K83" s="44">
        <v>386</v>
      </c>
      <c r="L83" s="43">
        <v>48</v>
      </c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180</v>
      </c>
      <c r="G84" s="43">
        <v>4</v>
      </c>
      <c r="H84" s="43">
        <v>4</v>
      </c>
      <c r="I84" s="43">
        <v>11</v>
      </c>
      <c r="J84" s="43">
        <v>96</v>
      </c>
      <c r="K84" s="44">
        <v>7</v>
      </c>
      <c r="L84" s="43">
        <v>14.2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</v>
      </c>
      <c r="H86" s="43">
        <v>0</v>
      </c>
      <c r="I86" s="43">
        <v>9</v>
      </c>
      <c r="J86" s="43">
        <v>46</v>
      </c>
      <c r="K86" s="44">
        <v>338</v>
      </c>
      <c r="L86" s="43">
        <v>48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12</v>
      </c>
      <c r="H89" s="19">
        <f t="shared" ref="H89" si="43">SUM(H82:H88)</f>
        <v>14</v>
      </c>
      <c r="I89" s="19">
        <f t="shared" ref="I89" si="44">SUM(I82:I88)</f>
        <v>51</v>
      </c>
      <c r="J89" s="19">
        <f t="shared" ref="J89:L89" si="45">SUM(J82:J88)</f>
        <v>384</v>
      </c>
      <c r="K89" s="25"/>
      <c r="L89" s="19">
        <f t="shared" si="45"/>
        <v>140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60</v>
      </c>
      <c r="G90" s="43">
        <v>0</v>
      </c>
      <c r="H90" s="43">
        <v>3</v>
      </c>
      <c r="I90" s="43">
        <v>6</v>
      </c>
      <c r="J90" s="43">
        <v>55</v>
      </c>
      <c r="K90" s="44">
        <v>48</v>
      </c>
      <c r="L90" s="43">
        <v>29.3</v>
      </c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 t="s">
        <v>118</v>
      </c>
      <c r="G91" s="43">
        <v>6</v>
      </c>
      <c r="H91" s="43">
        <v>7</v>
      </c>
      <c r="I91" s="43">
        <v>10</v>
      </c>
      <c r="J91" s="43">
        <v>137</v>
      </c>
      <c r="K91" s="44">
        <v>76</v>
      </c>
      <c r="L91" s="43">
        <v>27</v>
      </c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6</v>
      </c>
      <c r="H92" s="43">
        <v>5</v>
      </c>
      <c r="I92" s="43">
        <v>11</v>
      </c>
      <c r="J92" s="43">
        <v>205</v>
      </c>
      <c r="K92" s="44">
        <v>290</v>
      </c>
      <c r="L92" s="43">
        <v>87.2</v>
      </c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150</v>
      </c>
      <c r="G93" s="43">
        <v>3</v>
      </c>
      <c r="H93" s="43">
        <v>4</v>
      </c>
      <c r="I93" s="43">
        <v>17</v>
      </c>
      <c r="J93" s="43">
        <v>173</v>
      </c>
      <c r="K93" s="44">
        <v>332</v>
      </c>
      <c r="L93" s="43">
        <v>17.8</v>
      </c>
    </row>
    <row r="94" spans="1:12" ht="15" x14ac:dyDescent="0.25">
      <c r="A94" s="23"/>
      <c r="B94" s="15"/>
      <c r="C94" s="11"/>
      <c r="D94" s="7" t="s">
        <v>30</v>
      </c>
      <c r="E94" s="42" t="s">
        <v>116</v>
      </c>
      <c r="F94" s="43">
        <v>180</v>
      </c>
      <c r="G94" s="43">
        <v>1</v>
      </c>
      <c r="H94" s="43">
        <v>0</v>
      </c>
      <c r="I94" s="43">
        <v>20</v>
      </c>
      <c r="J94" s="43">
        <v>87</v>
      </c>
      <c r="K94" s="44">
        <v>12</v>
      </c>
      <c r="L94" s="43">
        <v>11.8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61</v>
      </c>
      <c r="G95" s="43">
        <v>4</v>
      </c>
      <c r="H95" s="43">
        <v>0</v>
      </c>
      <c r="I95" s="43">
        <v>30</v>
      </c>
      <c r="J95" s="43">
        <v>140</v>
      </c>
      <c r="K95" s="44">
        <v>123</v>
      </c>
      <c r="L95" s="43">
        <v>6.9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541</v>
      </c>
      <c r="G99" s="19">
        <f t="shared" ref="G99" si="46">SUM(G90:G98)</f>
        <v>20</v>
      </c>
      <c r="H99" s="19">
        <f t="shared" ref="H99" si="47">SUM(H90:H98)</f>
        <v>19</v>
      </c>
      <c r="I99" s="19">
        <f t="shared" ref="I99" si="48">SUM(I90:I98)</f>
        <v>94</v>
      </c>
      <c r="J99" s="19">
        <f t="shared" ref="J99:L99" si="49">SUM(J90:J98)</f>
        <v>797</v>
      </c>
      <c r="K99" s="25"/>
      <c r="L99" s="19">
        <f t="shared" si="49"/>
        <v>180.00000000000003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1001</v>
      </c>
      <c r="G100" s="32">
        <f t="shared" ref="G100" si="50">G89+G99</f>
        <v>32</v>
      </c>
      <c r="H100" s="32">
        <f t="shared" ref="H100" si="51">H89+H99</f>
        <v>33</v>
      </c>
      <c r="I100" s="32">
        <f t="shared" ref="I100" si="52">I89+I99</f>
        <v>145</v>
      </c>
      <c r="J100" s="32">
        <f t="shared" ref="J100:L100" si="53">J89+J99</f>
        <v>1181</v>
      </c>
      <c r="K100" s="32"/>
      <c r="L100" s="32">
        <f t="shared" si="53"/>
        <v>320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170</v>
      </c>
      <c r="G101" s="40">
        <v>7</v>
      </c>
      <c r="H101" s="40">
        <v>11</v>
      </c>
      <c r="I101" s="40">
        <v>29</v>
      </c>
      <c r="J101" s="40">
        <v>244</v>
      </c>
      <c r="K101" s="41">
        <v>183</v>
      </c>
      <c r="L101" s="40">
        <v>39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30</v>
      </c>
      <c r="G102" s="43">
        <v>3</v>
      </c>
      <c r="H102" s="43">
        <v>6</v>
      </c>
      <c r="I102" s="43">
        <v>12</v>
      </c>
      <c r="J102" s="43">
        <v>94</v>
      </c>
      <c r="K102" s="44">
        <v>3</v>
      </c>
      <c r="L102" s="43">
        <v>26.2</v>
      </c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180</v>
      </c>
      <c r="G103" s="43">
        <v>0</v>
      </c>
      <c r="H103" s="43">
        <v>0</v>
      </c>
      <c r="I103" s="43">
        <v>5</v>
      </c>
      <c r="J103" s="43">
        <v>20</v>
      </c>
      <c r="K103" s="44">
        <v>2</v>
      </c>
      <c r="L103" s="43">
        <v>5.8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10</v>
      </c>
      <c r="J105" s="43">
        <v>46</v>
      </c>
      <c r="K105" s="44">
        <v>338</v>
      </c>
      <c r="L105" s="43">
        <v>69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10</v>
      </c>
      <c r="H108" s="19">
        <f t="shared" si="54"/>
        <v>17</v>
      </c>
      <c r="I108" s="19">
        <f t="shared" si="54"/>
        <v>56</v>
      </c>
      <c r="J108" s="19">
        <f t="shared" si="54"/>
        <v>404</v>
      </c>
      <c r="K108" s="25"/>
      <c r="L108" s="19">
        <f t="shared" ref="L108" si="55">SUM(L101:L107)</f>
        <v>140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120</v>
      </c>
      <c r="F109" s="43">
        <v>60</v>
      </c>
      <c r="G109" s="43">
        <v>1</v>
      </c>
      <c r="H109" s="43">
        <v>6</v>
      </c>
      <c r="I109" s="43">
        <v>4</v>
      </c>
      <c r="J109" s="43">
        <v>74</v>
      </c>
      <c r="K109" s="44">
        <v>51</v>
      </c>
      <c r="L109" s="43">
        <v>19.3</v>
      </c>
    </row>
    <row r="110" spans="1:12" ht="15" x14ac:dyDescent="0.25">
      <c r="A110" s="23"/>
      <c r="B110" s="15"/>
      <c r="C110" s="11"/>
      <c r="D110" s="7" t="s">
        <v>27</v>
      </c>
      <c r="E110" s="42" t="s">
        <v>121</v>
      </c>
      <c r="F110" s="43" t="s">
        <v>124</v>
      </c>
      <c r="G110" s="43">
        <v>3</v>
      </c>
      <c r="H110" s="43">
        <v>4</v>
      </c>
      <c r="I110" s="43">
        <v>9</v>
      </c>
      <c r="J110" s="43">
        <v>78</v>
      </c>
      <c r="K110" s="44">
        <v>95</v>
      </c>
      <c r="L110" s="43">
        <v>14.2</v>
      </c>
    </row>
    <row r="111" spans="1:12" ht="15" x14ac:dyDescent="0.25">
      <c r="A111" s="23"/>
      <c r="B111" s="15"/>
      <c r="C111" s="11"/>
      <c r="D111" s="7" t="s">
        <v>28</v>
      </c>
      <c r="E111" s="42" t="s">
        <v>122</v>
      </c>
      <c r="F111" s="43">
        <v>200</v>
      </c>
      <c r="G111" s="43">
        <v>7</v>
      </c>
      <c r="H111" s="43">
        <v>15</v>
      </c>
      <c r="I111" s="43">
        <v>20</v>
      </c>
      <c r="J111" s="43">
        <v>145</v>
      </c>
      <c r="K111" s="44">
        <v>298</v>
      </c>
      <c r="L111" s="43">
        <v>116.2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123</v>
      </c>
      <c r="F113" s="43">
        <v>200</v>
      </c>
      <c r="G113" s="43">
        <v>1</v>
      </c>
      <c r="H113" s="43">
        <v>0</v>
      </c>
      <c r="I113" s="43">
        <v>22</v>
      </c>
      <c r="J113" s="43">
        <v>99</v>
      </c>
      <c r="K113" s="44">
        <v>389</v>
      </c>
      <c r="L113" s="43">
        <v>24.5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3</v>
      </c>
      <c r="H114" s="43">
        <v>0</v>
      </c>
      <c r="I114" s="43">
        <v>22</v>
      </c>
      <c r="J114" s="43">
        <v>103</v>
      </c>
      <c r="K114" s="44">
        <v>123</v>
      </c>
      <c r="L114" s="43">
        <v>5.8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480</v>
      </c>
      <c r="G118" s="19">
        <f t="shared" ref="G118:J118" si="56">SUM(G109:G117)</f>
        <v>15</v>
      </c>
      <c r="H118" s="19">
        <f t="shared" si="56"/>
        <v>25</v>
      </c>
      <c r="I118" s="19">
        <f t="shared" si="56"/>
        <v>77</v>
      </c>
      <c r="J118" s="19">
        <f t="shared" si="56"/>
        <v>499</v>
      </c>
      <c r="K118" s="25"/>
      <c r="L118" s="19">
        <f t="shared" ref="L118" si="57">SUM(L109:L117)</f>
        <v>180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960</v>
      </c>
      <c r="G119" s="32">
        <f t="shared" ref="G119" si="58">G108+G118</f>
        <v>25</v>
      </c>
      <c r="H119" s="32">
        <f t="shared" ref="H119" si="59">H108+H118</f>
        <v>42</v>
      </c>
      <c r="I119" s="32">
        <f t="shared" ref="I119" si="60">I108+I118</f>
        <v>133</v>
      </c>
      <c r="J119" s="32">
        <f t="shared" ref="J119:L119" si="61">J108+J118</f>
        <v>903</v>
      </c>
      <c r="K119" s="32"/>
      <c r="L119" s="32">
        <f t="shared" si="61"/>
        <v>320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10</v>
      </c>
      <c r="H120" s="40">
        <v>16</v>
      </c>
      <c r="I120" s="40">
        <v>2</v>
      </c>
      <c r="J120" s="40">
        <v>189</v>
      </c>
      <c r="K120" s="41">
        <v>214</v>
      </c>
      <c r="L120" s="40">
        <v>38</v>
      </c>
    </row>
    <row r="121" spans="1:12" ht="15" x14ac:dyDescent="0.25">
      <c r="A121" s="14"/>
      <c r="B121" s="15"/>
      <c r="C121" s="11"/>
      <c r="D121" s="6"/>
      <c r="E121" s="42" t="s">
        <v>76</v>
      </c>
      <c r="F121" s="43">
        <v>25</v>
      </c>
      <c r="G121" s="43">
        <v>3</v>
      </c>
      <c r="H121" s="43">
        <v>6</v>
      </c>
      <c r="I121" s="43">
        <v>12</v>
      </c>
      <c r="J121" s="43">
        <v>94</v>
      </c>
      <c r="K121" s="44">
        <v>3</v>
      </c>
      <c r="L121" s="43">
        <v>15.5</v>
      </c>
    </row>
    <row r="122" spans="1:12" ht="15" x14ac:dyDescent="0.25">
      <c r="A122" s="14"/>
      <c r="B122" s="15"/>
      <c r="C122" s="11"/>
      <c r="D122" s="7" t="s">
        <v>22</v>
      </c>
      <c r="E122" s="42" t="s">
        <v>125</v>
      </c>
      <c r="F122" s="43">
        <v>180</v>
      </c>
      <c r="G122" s="43">
        <v>5</v>
      </c>
      <c r="H122" s="43">
        <v>4</v>
      </c>
      <c r="I122" s="43">
        <v>15</v>
      </c>
      <c r="J122" s="43">
        <v>115</v>
      </c>
      <c r="K122" s="44">
        <v>8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</v>
      </c>
      <c r="H123" s="43">
        <v>0</v>
      </c>
      <c r="I123" s="43">
        <v>10</v>
      </c>
      <c r="J123" s="43">
        <v>46</v>
      </c>
      <c r="K123" s="44">
        <v>123</v>
      </c>
      <c r="L123" s="43">
        <v>5.0999999999999996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100</v>
      </c>
      <c r="G124" s="43">
        <v>0</v>
      </c>
      <c r="H124" s="43">
        <v>0</v>
      </c>
      <c r="I124" s="43">
        <v>9</v>
      </c>
      <c r="J124" s="43">
        <v>46</v>
      </c>
      <c r="K124" s="44">
        <v>338</v>
      </c>
      <c r="L124" s="43">
        <v>35</v>
      </c>
    </row>
    <row r="125" spans="1:12" ht="15" x14ac:dyDescent="0.25">
      <c r="A125" s="14"/>
      <c r="B125" s="15"/>
      <c r="C125" s="11"/>
      <c r="D125" s="6"/>
      <c r="E125" s="42" t="s">
        <v>126</v>
      </c>
      <c r="F125" s="43">
        <v>180</v>
      </c>
      <c r="G125" s="43">
        <v>5</v>
      </c>
      <c r="H125" s="43">
        <v>4</v>
      </c>
      <c r="I125" s="43">
        <v>8</v>
      </c>
      <c r="J125" s="43">
        <v>97</v>
      </c>
      <c r="K125" s="44">
        <v>386</v>
      </c>
      <c r="L125" s="43">
        <v>36.4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24</v>
      </c>
      <c r="H127" s="19">
        <f t="shared" si="62"/>
        <v>30</v>
      </c>
      <c r="I127" s="19">
        <f t="shared" si="62"/>
        <v>56</v>
      </c>
      <c r="J127" s="19">
        <f t="shared" si="62"/>
        <v>587</v>
      </c>
      <c r="K127" s="25"/>
      <c r="L127" s="19">
        <f t="shared" ref="L127" si="63">SUM(L120:L126)</f>
        <v>140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127</v>
      </c>
      <c r="F128" s="43">
        <v>100</v>
      </c>
      <c r="G128" s="43">
        <v>1</v>
      </c>
      <c r="H128" s="43">
        <v>0</v>
      </c>
      <c r="I128" s="43">
        <v>2</v>
      </c>
      <c r="J128" s="43">
        <v>11</v>
      </c>
      <c r="K128" s="44">
        <v>71</v>
      </c>
      <c r="L128" s="43">
        <v>18</v>
      </c>
    </row>
    <row r="129" spans="1:12" ht="15" x14ac:dyDescent="0.25">
      <c r="A129" s="14"/>
      <c r="B129" s="15"/>
      <c r="C129" s="11"/>
      <c r="D129" s="7" t="s">
        <v>27</v>
      </c>
      <c r="E129" s="42" t="s">
        <v>128</v>
      </c>
      <c r="F129" s="43" t="s">
        <v>132</v>
      </c>
      <c r="G129" s="43">
        <v>2</v>
      </c>
      <c r="H129" s="43">
        <v>4</v>
      </c>
      <c r="I129" s="43">
        <v>16</v>
      </c>
      <c r="J129" s="43">
        <v>113</v>
      </c>
      <c r="K129" s="44">
        <v>91</v>
      </c>
      <c r="L129" s="43">
        <v>25.2</v>
      </c>
    </row>
    <row r="130" spans="1:12" ht="15" x14ac:dyDescent="0.25">
      <c r="A130" s="14"/>
      <c r="B130" s="15"/>
      <c r="C130" s="11"/>
      <c r="D130" s="7" t="s">
        <v>28</v>
      </c>
      <c r="E130" s="42" t="s">
        <v>129</v>
      </c>
      <c r="F130" s="43">
        <v>90</v>
      </c>
      <c r="G130" s="43">
        <v>8</v>
      </c>
      <c r="H130" s="43">
        <v>4</v>
      </c>
      <c r="I130" s="43">
        <v>20</v>
      </c>
      <c r="J130" s="43">
        <v>92</v>
      </c>
      <c r="K130" s="44">
        <v>315</v>
      </c>
      <c r="L130" s="43">
        <v>103.1</v>
      </c>
    </row>
    <row r="131" spans="1:12" ht="15" x14ac:dyDescent="0.25">
      <c r="A131" s="14"/>
      <c r="B131" s="15"/>
      <c r="C131" s="11"/>
      <c r="D131" s="7" t="s">
        <v>29</v>
      </c>
      <c r="E131" s="42" t="s">
        <v>130</v>
      </c>
      <c r="F131" s="43">
        <v>150</v>
      </c>
      <c r="G131" s="43">
        <v>7</v>
      </c>
      <c r="H131" s="43">
        <v>7</v>
      </c>
      <c r="I131" s="43">
        <v>44</v>
      </c>
      <c r="J131" s="43">
        <v>280</v>
      </c>
      <c r="K131" s="44">
        <v>210</v>
      </c>
      <c r="L131" s="43">
        <v>19.399999999999999</v>
      </c>
    </row>
    <row r="132" spans="1:12" ht="15" x14ac:dyDescent="0.25">
      <c r="A132" s="14"/>
      <c r="B132" s="15"/>
      <c r="C132" s="11"/>
      <c r="D132" s="7" t="s">
        <v>30</v>
      </c>
      <c r="E132" s="42" t="s">
        <v>131</v>
      </c>
      <c r="F132" s="43">
        <v>180</v>
      </c>
      <c r="G132" s="43">
        <v>0</v>
      </c>
      <c r="H132" s="43">
        <v>0</v>
      </c>
      <c r="I132" s="43">
        <v>7</v>
      </c>
      <c r="J132" s="43">
        <v>29</v>
      </c>
      <c r="K132" s="44">
        <v>15</v>
      </c>
      <c r="L132" s="43">
        <v>9.1999999999999993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28</v>
      </c>
      <c r="G133" s="43">
        <v>2</v>
      </c>
      <c r="H133" s="43">
        <v>0</v>
      </c>
      <c r="I133" s="43">
        <v>14</v>
      </c>
      <c r="J133" s="43">
        <v>64</v>
      </c>
      <c r="K133" s="44">
        <v>123</v>
      </c>
      <c r="L133" s="43">
        <v>5.0999999999999996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548</v>
      </c>
      <c r="G137" s="19">
        <f t="shared" ref="G137:J137" si="64">SUM(G128:G136)</f>
        <v>20</v>
      </c>
      <c r="H137" s="19">
        <f t="shared" si="64"/>
        <v>15</v>
      </c>
      <c r="I137" s="19">
        <f t="shared" si="64"/>
        <v>103</v>
      </c>
      <c r="J137" s="19">
        <f t="shared" si="64"/>
        <v>589</v>
      </c>
      <c r="K137" s="25"/>
      <c r="L137" s="19">
        <f t="shared" ref="L137" si="65">SUM(L128:L136)</f>
        <v>180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1153</v>
      </c>
      <c r="G138" s="32">
        <f t="shared" ref="G138" si="66">G127+G137</f>
        <v>44</v>
      </c>
      <c r="H138" s="32">
        <f t="shared" ref="H138" si="67">H127+H137</f>
        <v>45</v>
      </c>
      <c r="I138" s="32">
        <f t="shared" ref="I138" si="68">I127+I137</f>
        <v>159</v>
      </c>
      <c r="J138" s="32">
        <f t="shared" ref="J138:L138" si="69">J127+J137</f>
        <v>1176</v>
      </c>
      <c r="K138" s="32"/>
      <c r="L138" s="32">
        <f t="shared" si="69"/>
        <v>320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 t="s">
        <v>51</v>
      </c>
      <c r="G139" s="40">
        <v>21</v>
      </c>
      <c r="H139" s="40">
        <v>20</v>
      </c>
      <c r="I139" s="40">
        <v>17</v>
      </c>
      <c r="J139" s="40">
        <v>363</v>
      </c>
      <c r="K139" s="41">
        <v>219</v>
      </c>
      <c r="L139" s="40">
        <v>75.099999999999994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200</v>
      </c>
      <c r="G140" s="43">
        <v>1</v>
      </c>
      <c r="H140" s="43">
        <v>0</v>
      </c>
      <c r="I140" s="43">
        <v>32</v>
      </c>
      <c r="J140" s="43">
        <v>132</v>
      </c>
      <c r="K140" s="44">
        <v>389</v>
      </c>
      <c r="L140" s="43">
        <v>27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180</v>
      </c>
      <c r="G141" s="43">
        <v>4</v>
      </c>
      <c r="H141" s="43">
        <v>4</v>
      </c>
      <c r="I141" s="43">
        <v>11</v>
      </c>
      <c r="J141" s="43">
        <v>96</v>
      </c>
      <c r="K141" s="44">
        <v>7</v>
      </c>
      <c r="L141" s="43">
        <v>7.8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</v>
      </c>
      <c r="H142" s="43">
        <v>0</v>
      </c>
      <c r="I142" s="43">
        <v>10</v>
      </c>
      <c r="J142" s="43">
        <v>46</v>
      </c>
      <c r="K142" s="44">
        <v>123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</v>
      </c>
      <c r="H143" s="43">
        <v>0</v>
      </c>
      <c r="I143" s="43">
        <v>10</v>
      </c>
      <c r="J143" s="43">
        <v>46</v>
      </c>
      <c r="K143" s="44">
        <v>338</v>
      </c>
      <c r="L143" s="43">
        <v>27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</v>
      </c>
      <c r="H146" s="19">
        <f t="shared" si="70"/>
        <v>24</v>
      </c>
      <c r="I146" s="19">
        <f t="shared" si="70"/>
        <v>80</v>
      </c>
      <c r="J146" s="19">
        <f t="shared" si="70"/>
        <v>683</v>
      </c>
      <c r="K146" s="25"/>
      <c r="L146" s="19">
        <f t="shared" ref="L146" si="71">SUM(L139:L145)</f>
        <v>140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100</v>
      </c>
      <c r="G147" s="43">
        <v>1</v>
      </c>
      <c r="H147" s="43">
        <v>0</v>
      </c>
      <c r="I147" s="43">
        <v>4</v>
      </c>
      <c r="J147" s="43">
        <v>20</v>
      </c>
      <c r="K147" s="44">
        <v>71</v>
      </c>
      <c r="L147" s="43">
        <v>23.9</v>
      </c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 t="s">
        <v>52</v>
      </c>
      <c r="G148" s="43">
        <v>6</v>
      </c>
      <c r="H148" s="43">
        <v>4</v>
      </c>
      <c r="I148" s="43">
        <v>24</v>
      </c>
      <c r="J148" s="43">
        <v>159</v>
      </c>
      <c r="K148" s="44">
        <v>99</v>
      </c>
      <c r="L148" s="43">
        <v>19.3</v>
      </c>
    </row>
    <row r="149" spans="1:12" ht="15" x14ac:dyDescent="0.25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6</v>
      </c>
      <c r="H149" s="43">
        <v>8</v>
      </c>
      <c r="I149" s="43">
        <v>16</v>
      </c>
      <c r="J149" s="43">
        <v>154</v>
      </c>
      <c r="K149" s="44">
        <v>238</v>
      </c>
      <c r="L149" s="43">
        <v>107.7</v>
      </c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</v>
      </c>
      <c r="H150" s="43">
        <v>8</v>
      </c>
      <c r="I150" s="43">
        <v>36</v>
      </c>
      <c r="J150" s="43">
        <v>232</v>
      </c>
      <c r="K150" s="44">
        <v>171</v>
      </c>
      <c r="L150" s="43">
        <v>14.4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180</v>
      </c>
      <c r="G151" s="43">
        <v>1</v>
      </c>
      <c r="H151" s="43">
        <v>0</v>
      </c>
      <c r="I151" s="43">
        <v>24</v>
      </c>
      <c r="J151" s="43">
        <v>105</v>
      </c>
      <c r="K151" s="44">
        <v>17</v>
      </c>
      <c r="L151" s="43">
        <v>7.8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19</v>
      </c>
      <c r="J152" s="43">
        <v>67</v>
      </c>
      <c r="K152" s="44">
        <v>123</v>
      </c>
      <c r="L152" s="43">
        <v>6.9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20</v>
      </c>
      <c r="H156" s="19">
        <f t="shared" si="72"/>
        <v>20</v>
      </c>
      <c r="I156" s="19">
        <f t="shared" si="72"/>
        <v>123</v>
      </c>
      <c r="J156" s="19">
        <f t="shared" si="72"/>
        <v>737</v>
      </c>
      <c r="K156" s="25"/>
      <c r="L156" s="19">
        <f t="shared" ref="L156" si="73">SUM(L147:L155)</f>
        <v>180.00000000000003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1070</v>
      </c>
      <c r="G157" s="32">
        <f t="shared" ref="G157" si="74">G146+G156</f>
        <v>47</v>
      </c>
      <c r="H157" s="32">
        <f t="shared" ref="H157" si="75">H146+H156</f>
        <v>44</v>
      </c>
      <c r="I157" s="32">
        <f t="shared" ref="I157" si="76">I146+I156</f>
        <v>203</v>
      </c>
      <c r="J157" s="32">
        <f t="shared" ref="J157:L157" si="77">J146+J156</f>
        <v>1420</v>
      </c>
      <c r="K157" s="32"/>
      <c r="L157" s="32">
        <f t="shared" si="77"/>
        <v>320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3</v>
      </c>
      <c r="H158" s="40">
        <v>8</v>
      </c>
      <c r="I158" s="40">
        <v>26</v>
      </c>
      <c r="J158" s="40">
        <v>220</v>
      </c>
      <c r="K158" s="41">
        <v>182</v>
      </c>
      <c r="L158" s="40">
        <v>26</v>
      </c>
    </row>
    <row r="159" spans="1:12" ht="15" x14ac:dyDescent="0.25">
      <c r="A159" s="23"/>
      <c r="B159" s="15"/>
      <c r="C159" s="11"/>
      <c r="D159" s="6"/>
      <c r="E159" s="42" t="s">
        <v>57</v>
      </c>
      <c r="F159" s="43">
        <v>30</v>
      </c>
      <c r="G159" s="43">
        <v>4</v>
      </c>
      <c r="H159" s="43">
        <v>6</v>
      </c>
      <c r="I159" s="43">
        <v>19</v>
      </c>
      <c r="J159" s="43">
        <v>95</v>
      </c>
      <c r="K159" s="44">
        <v>11</v>
      </c>
      <c r="L159" s="43">
        <v>19.2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180</v>
      </c>
      <c r="G160" s="43">
        <v>4</v>
      </c>
      <c r="H160" s="43">
        <v>3</v>
      </c>
      <c r="I160" s="43">
        <v>11</v>
      </c>
      <c r="J160" s="43">
        <v>94</v>
      </c>
      <c r="K160" s="44">
        <v>32</v>
      </c>
      <c r="L160" s="43">
        <v>7.4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</v>
      </c>
      <c r="H161" s="43">
        <v>0</v>
      </c>
      <c r="I161" s="43">
        <v>10</v>
      </c>
      <c r="J161" s="43">
        <v>46</v>
      </c>
      <c r="K161" s="44">
        <v>123</v>
      </c>
      <c r="L161" s="43">
        <v>5.0999999999999996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5</v>
      </c>
      <c r="H162" s="43">
        <v>6</v>
      </c>
      <c r="I162" s="43">
        <v>7</v>
      </c>
      <c r="J162" s="43">
        <v>95</v>
      </c>
      <c r="K162" s="44">
        <v>338</v>
      </c>
      <c r="L162" s="43">
        <v>37.299999999999997</v>
      </c>
    </row>
    <row r="163" spans="1:12" ht="15" x14ac:dyDescent="0.25">
      <c r="A163" s="23"/>
      <c r="B163" s="15"/>
      <c r="C163" s="11"/>
      <c r="D163" s="6"/>
      <c r="E163" s="42" t="s">
        <v>58</v>
      </c>
      <c r="F163" s="43">
        <v>180</v>
      </c>
      <c r="G163" s="43">
        <v>5</v>
      </c>
      <c r="H163" s="43">
        <v>6</v>
      </c>
      <c r="I163" s="43">
        <v>7</v>
      </c>
      <c r="J163" s="43">
        <v>95</v>
      </c>
      <c r="K163" s="44">
        <v>386</v>
      </c>
      <c r="L163" s="43">
        <v>45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22</v>
      </c>
      <c r="H165" s="19">
        <f t="shared" si="78"/>
        <v>29</v>
      </c>
      <c r="I165" s="19">
        <f t="shared" si="78"/>
        <v>80</v>
      </c>
      <c r="J165" s="19">
        <f t="shared" si="78"/>
        <v>645</v>
      </c>
      <c r="K165" s="25"/>
      <c r="L165" s="19">
        <f t="shared" ref="L165" si="79">SUM(L158:L164)</f>
        <v>140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0</v>
      </c>
      <c r="H166" s="43">
        <v>3</v>
      </c>
      <c r="I166" s="43">
        <v>5</v>
      </c>
      <c r="J166" s="43">
        <v>49</v>
      </c>
      <c r="K166" s="44">
        <v>40</v>
      </c>
      <c r="L166" s="43">
        <v>19.2</v>
      </c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11</v>
      </c>
      <c r="H167" s="43">
        <v>3</v>
      </c>
      <c r="I167" s="43">
        <v>11</v>
      </c>
      <c r="J167" s="43">
        <v>116</v>
      </c>
      <c r="K167" s="44">
        <v>41</v>
      </c>
      <c r="L167" s="43">
        <v>38.299999999999997</v>
      </c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250</v>
      </c>
      <c r="G168" s="43">
        <v>8</v>
      </c>
      <c r="H168" s="43">
        <v>20</v>
      </c>
      <c r="I168" s="43">
        <v>20</v>
      </c>
      <c r="J168" s="43">
        <v>28</v>
      </c>
      <c r="K168" s="44">
        <v>262</v>
      </c>
      <c r="L168" s="43">
        <v>100.4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180</v>
      </c>
      <c r="G170" s="43">
        <v>0</v>
      </c>
      <c r="H170" s="43">
        <v>0</v>
      </c>
      <c r="I170" s="43">
        <v>12</v>
      </c>
      <c r="J170" s="43">
        <v>49</v>
      </c>
      <c r="K170" s="44">
        <v>14</v>
      </c>
      <c r="L170" s="43">
        <v>17.2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</v>
      </c>
      <c r="I171" s="43">
        <v>19</v>
      </c>
      <c r="J171" s="43">
        <v>92</v>
      </c>
      <c r="K171" s="44">
        <v>123</v>
      </c>
      <c r="L171" s="43">
        <v>4.9000000000000004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</v>
      </c>
      <c r="H175" s="19">
        <f t="shared" si="80"/>
        <v>26</v>
      </c>
      <c r="I175" s="19">
        <f t="shared" si="80"/>
        <v>67</v>
      </c>
      <c r="J175" s="19">
        <f t="shared" si="80"/>
        <v>334</v>
      </c>
      <c r="K175" s="25"/>
      <c r="L175" s="19">
        <f t="shared" ref="L175" si="81">SUM(L166:L174)</f>
        <v>180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1460</v>
      </c>
      <c r="G176" s="32">
        <f t="shared" ref="G176" si="82">G165+G175</f>
        <v>44</v>
      </c>
      <c r="H176" s="32">
        <f t="shared" ref="H176" si="83">H165+H175</f>
        <v>55</v>
      </c>
      <c r="I176" s="32">
        <f t="shared" ref="I176" si="84">I165+I175</f>
        <v>147</v>
      </c>
      <c r="J176" s="32">
        <f t="shared" ref="J176:L176" si="85">J165+J175</f>
        <v>979</v>
      </c>
      <c r="K176" s="32"/>
      <c r="L176" s="32">
        <f t="shared" si="85"/>
        <v>320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85</v>
      </c>
      <c r="G177" s="40">
        <v>8</v>
      </c>
      <c r="H177" s="40">
        <v>13</v>
      </c>
      <c r="I177" s="40">
        <v>2</v>
      </c>
      <c r="J177" s="40">
        <v>161</v>
      </c>
      <c r="K177" s="41">
        <v>214</v>
      </c>
      <c r="L177" s="40">
        <v>48.1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 t="s">
        <v>67</v>
      </c>
      <c r="G178" s="43">
        <v>3</v>
      </c>
      <c r="H178" s="43">
        <v>2</v>
      </c>
      <c r="I178" s="43">
        <v>31</v>
      </c>
      <c r="J178" s="43">
        <v>149</v>
      </c>
      <c r="K178" s="44">
        <v>396</v>
      </c>
      <c r="L178" s="43">
        <v>39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180</v>
      </c>
      <c r="G179" s="43">
        <v>0</v>
      </c>
      <c r="H179" s="43">
        <v>0</v>
      </c>
      <c r="I179" s="43">
        <v>8</v>
      </c>
      <c r="J179" s="43">
        <v>32</v>
      </c>
      <c r="K179" s="44">
        <v>9</v>
      </c>
      <c r="L179" s="43">
        <v>6.8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</v>
      </c>
      <c r="H180" s="43">
        <v>0</v>
      </c>
      <c r="I180" s="43">
        <v>10</v>
      </c>
      <c r="J180" s="43">
        <v>46</v>
      </c>
      <c r="K180" s="44">
        <v>123</v>
      </c>
      <c r="L180" s="43">
        <v>5.0999999999999996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200</v>
      </c>
      <c r="G182" s="43">
        <v>1</v>
      </c>
      <c r="H182" s="43">
        <v>0</v>
      </c>
      <c r="I182" s="43">
        <v>22</v>
      </c>
      <c r="J182" s="43">
        <v>99</v>
      </c>
      <c r="K182" s="44">
        <v>389</v>
      </c>
      <c r="L182" s="43">
        <v>41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13</v>
      </c>
      <c r="H184" s="19">
        <f t="shared" si="86"/>
        <v>15</v>
      </c>
      <c r="I184" s="19">
        <f t="shared" si="86"/>
        <v>73</v>
      </c>
      <c r="J184" s="19">
        <f t="shared" si="86"/>
        <v>487</v>
      </c>
      <c r="K184" s="25"/>
      <c r="L184" s="19">
        <f t="shared" ref="L184" si="87">SUM(L177:L183)</f>
        <v>140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>
        <v>52</v>
      </c>
      <c r="L185" s="43">
        <v>12.7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 t="s">
        <v>73</v>
      </c>
      <c r="G186" s="43">
        <v>3</v>
      </c>
      <c r="H186" s="43">
        <v>2</v>
      </c>
      <c r="I186" s="43">
        <v>14</v>
      </c>
      <c r="J186" s="43">
        <v>86</v>
      </c>
      <c r="K186" s="44">
        <v>98</v>
      </c>
      <c r="L186" s="43">
        <v>30.1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120</v>
      </c>
      <c r="G187" s="43">
        <v>19</v>
      </c>
      <c r="H187" s="43">
        <v>6</v>
      </c>
      <c r="I187" s="43">
        <v>3</v>
      </c>
      <c r="J187" s="43">
        <v>140</v>
      </c>
      <c r="K187" s="44">
        <v>233</v>
      </c>
      <c r="L187" s="43">
        <v>103.1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3</v>
      </c>
      <c r="H188" s="43">
        <v>12</v>
      </c>
      <c r="I188" s="43">
        <v>24</v>
      </c>
      <c r="J188" s="43">
        <v>212</v>
      </c>
      <c r="K188" s="44">
        <v>128</v>
      </c>
      <c r="L188" s="43">
        <v>22.1</v>
      </c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180</v>
      </c>
      <c r="G189" s="43">
        <v>0</v>
      </c>
      <c r="H189" s="43">
        <v>0</v>
      </c>
      <c r="I189" s="43">
        <v>11</v>
      </c>
      <c r="J189" s="43">
        <v>49</v>
      </c>
      <c r="K189" s="44">
        <v>18</v>
      </c>
      <c r="L189" s="43">
        <v>7.8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55</v>
      </c>
      <c r="G190" s="43">
        <v>4</v>
      </c>
      <c r="H190" s="43">
        <v>0</v>
      </c>
      <c r="I190" s="43">
        <v>27</v>
      </c>
      <c r="J190" s="43">
        <v>126</v>
      </c>
      <c r="K190" s="44">
        <v>123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595</v>
      </c>
      <c r="G194" s="19">
        <f t="shared" ref="G194:J194" si="88">SUM(G185:G193)</f>
        <v>30</v>
      </c>
      <c r="H194" s="19">
        <f t="shared" si="88"/>
        <v>24</v>
      </c>
      <c r="I194" s="19">
        <f t="shared" si="88"/>
        <v>84</v>
      </c>
      <c r="J194" s="19">
        <f t="shared" si="88"/>
        <v>669</v>
      </c>
      <c r="K194" s="25"/>
      <c r="L194" s="19">
        <f t="shared" ref="L194" si="89">SUM(L185:L193)</f>
        <v>179.99999999999997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1080</v>
      </c>
      <c r="G195" s="32">
        <f t="shared" ref="G195" si="90">G184+G194</f>
        <v>43</v>
      </c>
      <c r="H195" s="32">
        <f t="shared" ref="H195" si="91">H184+H194</f>
        <v>39</v>
      </c>
      <c r="I195" s="32">
        <f t="shared" ref="I195" si="92">I184+I194</f>
        <v>157</v>
      </c>
      <c r="J195" s="32">
        <f t="shared" ref="J195:L195" si="93">J184+J194</f>
        <v>1156</v>
      </c>
      <c r="K195" s="32"/>
      <c r="L195" s="32">
        <f t="shared" si="93"/>
        <v>320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1192.9000000000001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</v>
      </c>
      <c r="H196" s="34">
        <f t="shared" si="94"/>
        <v>44.5</v>
      </c>
      <c r="I196" s="34">
        <f t="shared" si="94"/>
        <v>160.30000000000001</v>
      </c>
      <c r="J196" s="34">
        <f t="shared" si="94"/>
        <v>1180.5999999999999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320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2025-03-07T00:25:38Z</dcterms:modified>
</cp:coreProperties>
</file>